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5" sheetId="1" r:id="rId1"/>
  </sheets>
  <definedNames>
    <definedName name="_xlnm.Print_Area" localSheetId="0">'Z5'!$A$1:$J$99</definedName>
  </definedNames>
  <calcPr calcId="162913"/>
</workbook>
</file>

<file path=xl/calcChain.xml><?xml version="1.0" encoding="utf-8"?>
<calcChain xmlns="http://schemas.openxmlformats.org/spreadsheetml/2006/main">
  <c r="H50" i="1" l="1"/>
  <c r="J50" i="1" s="1"/>
  <c r="I50" i="1"/>
  <c r="H51" i="1"/>
  <c r="I51" i="1"/>
  <c r="J51" i="1"/>
  <c r="H52" i="1"/>
  <c r="I52" i="1"/>
  <c r="J52" i="1"/>
  <c r="H53" i="1"/>
  <c r="J53" i="1" s="1"/>
  <c r="I53" i="1"/>
  <c r="H54" i="1"/>
  <c r="J54" i="1" s="1"/>
  <c r="I54" i="1"/>
  <c r="H28" i="1" l="1"/>
  <c r="J28" i="1" s="1"/>
  <c r="I28" i="1"/>
  <c r="H29" i="1"/>
  <c r="J29" i="1" s="1"/>
  <c r="I29" i="1"/>
  <c r="H30" i="1"/>
  <c r="J30" i="1" s="1"/>
  <c r="I30" i="1"/>
  <c r="H31" i="1"/>
  <c r="J31" i="1" s="1"/>
  <c r="I31" i="1"/>
  <c r="H32" i="1"/>
  <c r="J32" i="1" s="1"/>
  <c r="I32" i="1"/>
  <c r="H33" i="1"/>
  <c r="J33" i="1" s="1"/>
  <c r="I33" i="1"/>
  <c r="H34" i="1"/>
  <c r="J34" i="1" s="1"/>
  <c r="I34" i="1"/>
  <c r="H35" i="1"/>
  <c r="J35" i="1" s="1"/>
  <c r="I35" i="1"/>
  <c r="H36" i="1"/>
  <c r="J36" i="1" s="1"/>
  <c r="I36" i="1"/>
  <c r="H37" i="1"/>
  <c r="J37" i="1" s="1"/>
  <c r="I37" i="1"/>
  <c r="H38" i="1"/>
  <c r="J38" i="1" s="1"/>
  <c r="I38" i="1"/>
  <c r="H39" i="1"/>
  <c r="J39" i="1" s="1"/>
  <c r="I39" i="1"/>
  <c r="H40" i="1"/>
  <c r="J40" i="1" s="1"/>
  <c r="I40" i="1"/>
  <c r="H41" i="1"/>
  <c r="J41" i="1" s="1"/>
  <c r="I41" i="1"/>
  <c r="H42" i="1"/>
  <c r="J42" i="1" s="1"/>
  <c r="I42" i="1"/>
  <c r="H43" i="1"/>
  <c r="J43" i="1" s="1"/>
  <c r="I43" i="1"/>
  <c r="H44" i="1"/>
  <c r="J44" i="1" s="1"/>
  <c r="I44" i="1"/>
  <c r="H45" i="1"/>
  <c r="J45" i="1" s="1"/>
  <c r="I45" i="1"/>
  <c r="H46" i="1"/>
  <c r="J46" i="1" s="1"/>
  <c r="I46" i="1"/>
  <c r="H47" i="1"/>
  <c r="J47" i="1" s="1"/>
  <c r="I47" i="1"/>
  <c r="H48" i="1"/>
  <c r="J48" i="1" s="1"/>
  <c r="I48" i="1"/>
  <c r="H49" i="1"/>
  <c r="J49" i="1" s="1"/>
  <c r="I49" i="1"/>
  <c r="H55" i="1"/>
  <c r="J55" i="1" s="1"/>
  <c r="I55" i="1"/>
  <c r="H56" i="1"/>
  <c r="J56" i="1" s="1"/>
  <c r="I56" i="1"/>
  <c r="H57" i="1"/>
  <c r="J57" i="1" s="1"/>
  <c r="I57" i="1"/>
  <c r="I27" i="1" l="1"/>
  <c r="H27" i="1"/>
  <c r="J27" i="1" s="1"/>
  <c r="I26" i="1"/>
  <c r="H26" i="1"/>
  <c r="J26" i="1" s="1"/>
  <c r="I25" i="1"/>
  <c r="H25" i="1"/>
  <c r="J25" i="1" s="1"/>
  <c r="I24" i="1"/>
  <c r="H24" i="1"/>
  <c r="J24" i="1" s="1"/>
  <c r="I23" i="1"/>
  <c r="H23" i="1"/>
  <c r="J23" i="1" s="1"/>
  <c r="I22" i="1"/>
  <c r="H22" i="1"/>
  <c r="J22" i="1" s="1"/>
  <c r="I21" i="1"/>
  <c r="H21" i="1"/>
  <c r="J21" i="1" s="1"/>
  <c r="I20" i="1"/>
  <c r="H20" i="1"/>
  <c r="J20" i="1" s="1"/>
  <c r="I19" i="1"/>
  <c r="H19" i="1"/>
  <c r="J19" i="1" s="1"/>
  <c r="I18" i="1"/>
  <c r="H18" i="1"/>
  <c r="J18" i="1" s="1"/>
  <c r="I58" i="1" l="1"/>
  <c r="C66" i="1" s="1"/>
  <c r="J58" i="1"/>
  <c r="C64" i="1" s="1"/>
</calcChain>
</file>

<file path=xl/sharedStrings.xml><?xml version="1.0" encoding="utf-8"?>
<sst xmlns="http://schemas.openxmlformats.org/spreadsheetml/2006/main" count="171" uniqueCount="135">
  <si>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</si>
  <si>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</si>
  <si>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</si>
  <si>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</si>
  <si>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</si>
  <si>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</si>
  <si>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</si>
  <si>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</si>
  <si>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</si>
  <si>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</si>
  <si>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</si>
  <si>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</si>
  <si>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</si>
  <si>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</si>
  <si>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</si>
  <si>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</si>
  <si>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</si>
  <si>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</si>
  <si>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2.</t>
  </si>
  <si>
    <t>3.</t>
  </si>
  <si>
    <t>4.</t>
  </si>
  <si>
    <t>5.</t>
  </si>
  <si>
    <t>6.</t>
  </si>
  <si>
    <t>7.</t>
  </si>
  <si>
    <t>8.</t>
  </si>
  <si>
    <t>9.</t>
  </si>
  <si>
    <t>kg</t>
  </si>
  <si>
    <t>10.</t>
  </si>
  <si>
    <t>11.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</si>
  <si>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</si>
  <si>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</si>
  <si>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</si>
  <si>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</si>
  <si>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</si>
  <si>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</si>
  <si>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</si>
  <si>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</si>
  <si>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</si>
  <si>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</si>
  <si>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</si>
  <si>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</si>
  <si>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</si>
  <si>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</si>
  <si>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</si>
  <si>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</si>
  <si>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</si>
  <si>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</si>
  <si>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</si>
  <si>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</si>
  <si>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</si>
  <si>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</si>
  <si>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</si>
  <si>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</si>
  <si>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</si>
  <si>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</si>
  <si>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</si>
  <si>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</si>
  <si>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</si>
  <si>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</si>
  <si>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</si>
  <si>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</si>
  <si>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</si>
  <si>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</si>
  <si>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</si>
  <si>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</si>
  <si>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</si>
  <si>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</si>
  <si>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</si>
  <si>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</si>
  <si>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</si>
  <si>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</si>
  <si>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</si>
  <si>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</si>
  <si>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</si>
  <si>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</si>
  <si>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</si>
  <si>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</si>
  <si>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</si>
  <si>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</si>
  <si>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</si>
  <si>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</si>
  <si>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</si>
  <si>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</si>
  <si>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</si>
  <si>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szt.</t>
  </si>
  <si>
    <t>10 szt. pęczek</t>
  </si>
  <si>
    <t>Brokuł</t>
  </si>
  <si>
    <t>Burak czerw.</t>
  </si>
  <si>
    <t>Cukinia</t>
  </si>
  <si>
    <t>Czosnek świeży</t>
  </si>
  <si>
    <t>Fasolka szparagowa</t>
  </si>
  <si>
    <t>Groch łupany</t>
  </si>
  <si>
    <t>Gruszki</t>
  </si>
  <si>
    <t>Jabłka</t>
  </si>
  <si>
    <t>Kalafior</t>
  </si>
  <si>
    <t>Kapusta biała</t>
  </si>
  <si>
    <t>Kapusta czerwona</t>
  </si>
  <si>
    <t>Kapusta kiszona</t>
  </si>
  <si>
    <t>Kapusta młoda</t>
  </si>
  <si>
    <t>Kapusta pekińska</t>
  </si>
  <si>
    <t xml:space="preserve">Koper </t>
  </si>
  <si>
    <t xml:space="preserve">Ogórek </t>
  </si>
  <si>
    <t xml:space="preserve">Ogórek kiszony – wiadro </t>
  </si>
  <si>
    <t>Papryka  mix.</t>
  </si>
  <si>
    <t>Pieczarki</t>
  </si>
  <si>
    <t>Pietruszka - nać</t>
  </si>
  <si>
    <t>Pietruszka korzeń</t>
  </si>
  <si>
    <t xml:space="preserve">Pomidory </t>
  </si>
  <si>
    <t>Por</t>
  </si>
  <si>
    <t>Rabarbar</t>
  </si>
  <si>
    <t>Rzodkiewka</t>
  </si>
  <si>
    <t>Sałata zielona</t>
  </si>
  <si>
    <t>Szczaw</t>
  </si>
  <si>
    <t>Szczypior</t>
  </si>
  <si>
    <t>Śliwki suszone bez pestek</t>
  </si>
  <si>
    <t>Śliwki świeże</t>
  </si>
  <si>
    <t>Truskawki świeże</t>
  </si>
  <si>
    <t>Ziemniaki</t>
  </si>
  <si>
    <t>Ziemniaki młode</t>
  </si>
  <si>
    <t>CZĘŚĆ 5 Owoce, warzywa</t>
  </si>
  <si>
    <r>
      <t xml:space="preserve">Oferujemy wykonanie zamówienia  </t>
    </r>
    <r>
      <rPr>
        <b/>
        <sz val="11"/>
        <color theme="1"/>
        <rFont val="Times New Roman"/>
        <family val="1"/>
        <charset val="238"/>
      </rPr>
      <t>Części 5 Owoce, warzywa</t>
    </r>
    <r>
      <rPr>
        <sz val="11"/>
        <color theme="1"/>
        <rFont val="Times New Roman"/>
        <family val="1"/>
        <charset val="238"/>
      </rPr>
      <t xml:space="preserve"> za cenę wynikającą z w/w formularza cenowego:</t>
    </r>
  </si>
  <si>
    <t xml:space="preserve">Fasola Jaś </t>
  </si>
  <si>
    <t>Seler korzeń – bez naci</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</si>
  <si>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</si>
  <si>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 xml:space="preserve">Cebula </t>
  </si>
  <si>
    <t xml:space="preserve">Marchew </t>
  </si>
  <si>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5 Owoce, warzywa. Oferujemy realizację dostaw objętych postępowaniem, zgodnie z wymaganiami Opisu Przedmiotu Zamówienia.</t>
  </si>
  <si>
    <t>39.</t>
  </si>
  <si>
    <t>40.</t>
  </si>
  <si>
    <t>Mix sałat</t>
  </si>
  <si>
    <t>opakowanie 150g</t>
  </si>
  <si>
    <t>Nektarynki</t>
  </si>
  <si>
    <t>Rukola</t>
  </si>
  <si>
    <t>opakowanie 100g</t>
  </si>
  <si>
    <t>2. Oświadczam, że uważamy się za związanych niniejszą ofertą przez czas wskazany w specyfikacji warunków zamówienia tj. 02.08.2025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</si>
</sst>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2" xfId="0" applyFont="1" applyBorder="1" applyAlignment="1">
      <alignment horizontal="center"/>
    </xf>
    <xf numFmtId="0" fontId="5" fillId="0" borderId="0" xfId="0" applyFont="1" applyBorder="1" applyAlignment="1">
      <alignment horizontal="right"/>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9" fillId="0" borderId="0" xfId="0" applyFont="1" applyAlignment="1">
      <alignment horizontal="left"/>
    </xf>
    <xf numFmtId="0" fontId="2" fillId="0" borderId="0" xfId="0" applyFont="1" applyAlignment="1">
      <alignment horizontal="left" wrapText="1"/>
    </xf>
    <xf numFmtId="0" fontId="5" fillId="0" borderId="0" xfId="0" applyFont="1" applyBorder="1" applyAlignment="1"/>
    <xf numFmtId="0" fontId="2" fillId="0" borderId="0" xfId="0" applyFont="1" applyBorder="1" applyAlignment="1"/>
    <xf numFmtId="0" fontId="5" fillId="0" borderId="0" xfId="0" applyFont="1" applyBorder="1" applyAlignment="1">
      <alignment vertical="top"/>
    </xf>
    <xf numFmtId="0" fontId="2" fillId="0" borderId="0" xfId="0" applyFont="1" applyBorder="1" applyAlignment="1">
      <alignment horizontal="right"/>
    </xf>
    <xf numFmtId="43" fontId="6" fillId="0" borderId="4" xfId="0" applyNumberFormat="1" applyFont="1" applyBorder="1" applyAlignment="1">
      <alignment vertical="center" shrinkToFi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left"/>
    </xf>
    <xf numFmtId="0" fontId="2" fillId="0" borderId="1" xfId="0" applyFont="1" applyBorder="1" applyAlignment="1">
      <alignment horizontal="center"/>
    </xf>
    <xf numFmtId="0" fontId="5" fillId="0" borderId="2" xfId="0" applyFont="1" applyBorder="1" applyAlignment="1">
      <alignment horizontal="center"/>
    </xf>
    <xf numFmtId="0" fontId="2" fillId="0" borderId="0" xfId="0" applyFont="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0" borderId="2" xfId="0" applyFont="1" applyBorder="1" applyAlignment="1">
      <alignment horizontal="center"/>
    </xf>
    <xf numFmtId="0" fontId="5" fillId="0" borderId="3" xfId="0" applyFont="1" applyBorder="1" applyAlignment="1">
      <alignment horizontal="center" vertical="top"/>
    </xf>
    <xf numFmtId="0" fontId="6" fillId="0" borderId="4" xfId="0" applyFont="1" applyBorder="1" applyAlignment="1">
      <alignment horizontal="center" vertical="center"/>
    </xf>
    <xf numFmtId="0" fontId="2" fillId="0" borderId="8" xfId="0" applyFont="1" applyBorder="1" applyAlignment="1">
      <alignment horizontal="left"/>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right"/>
    </xf>
    <xf numFmtId="0" fontId="10" fillId="0" borderId="0" xfId="0" applyFont="1" applyAlignment="1">
      <alignment horizontal="center" wrapText="1"/>
    </xf>
    <xf numFmtId="0" fontId="10" fillId="0" borderId="0" xfId="0" applyFont="1" applyAlignment="1">
      <alignment horizontal="center"/>
    </xf>
    <xf numFmtId="0" fontId="5" fillId="0" borderId="0" xfId="0" applyFont="1" applyAlignment="1">
      <alignment horizontal="left" wrapText="1"/>
    </xf>
    <xf numFmtId="0" fontId="5" fillId="0" borderId="3" xfId="0" applyFont="1" applyBorder="1" applyAlignment="1">
      <alignment horizontal="center" vertical="top" wrapText="1"/>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77</xdr:row>
          <xdr:rowOff>38100</xdr:rowOff>
        </xdr:from>
        <xdr:to>
          <xdr:col>2</xdr:col>
          <xdr:colOff>1114425</xdr:colOff>
          <xdr:row>78</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78</xdr:row>
          <xdr:rowOff>123825</xdr:rowOff>
        </xdr:from>
        <xdr:to>
          <xdr:col>2</xdr:col>
          <xdr:colOff>1114425</xdr:colOff>
          <xdr:row>79</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80</xdr:row>
          <xdr:rowOff>9525</xdr:rowOff>
        </xdr:from>
        <xdr:to>
          <xdr:col>2</xdr:col>
          <xdr:colOff>1114425</xdr:colOff>
          <xdr:row>81</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99"/>
  <sheetViews>
    <sheetView tabSelected="1" workbookViewId="0">
      <selection activeCell="B75" sqref="B75:J75"/>
    </sheetView>
  </sheetViews>
  <sheetFormatPr defaultColWidth="9" defaultRowHeight="15"/>
  <cols>
    <col min="1" max="1" width="3.25" style="1" bestFit="1" customWidth="1"/>
    <col min="2" max="2" width="14" style="1" customWidth="1"/>
    <col min="3" max="3" width="19.625" style="1" customWidth="1"/>
    <col min="4" max="4" width="9" style="1"/>
    <col min="5" max="5" width="10.25" style="1" customWidth="1"/>
    <col min="6" max="6" width="9.75" style="1" customWidth="1"/>
    <col min="7" max="8" width="10.875" style="1" customWidth="1"/>
    <col min="9" max="10" width="12" style="1" customWidth="1"/>
    <col min="11" max="16384" width="9" style="1"/>
  </cols>
  <sheetData>
    <row r="1" spans="1:10" ht="98.25" customHeight="1">
      <c r="G1" s="30" t="s">
        <v>0</v>
      </c>
      <c r="H1" s="31"/>
      <c r="I1" s="31"/>
      <c r="J1" s="31"/>
    </row>
    <row r="2" spans="1:10" ht="24.75" customHeight="1">
      <c r="A2" s="32" t="s">
        <v>1</v>
      </c>
      <c r="B2" s="32"/>
      <c r="C2" s="32"/>
      <c r="D2" s="32"/>
      <c r="E2" s="32"/>
      <c r="F2" s="32"/>
      <c r="G2" s="32"/>
      <c r="H2" s="32"/>
      <c r="I2" s="32"/>
      <c r="J2" s="32"/>
    </row>
    <row r="3" spans="1:10" ht="29.25" customHeight="1">
      <c r="A3" s="33" t="s">
        <v>119</v>
      </c>
      <c r="B3" s="33"/>
      <c r="C3" s="33"/>
      <c r="D3" s="33"/>
      <c r="E3" s="33"/>
      <c r="F3" s="33"/>
      <c r="G3" s="33"/>
      <c r="H3" s="33"/>
      <c r="I3" s="33"/>
      <c r="J3" s="33"/>
    </row>
    <row r="5" spans="1:10">
      <c r="A5" s="34" t="s">
        <v>2</v>
      </c>
      <c r="B5" s="34"/>
      <c r="C5" s="34"/>
      <c r="D5" s="34"/>
      <c r="E5" s="34"/>
      <c r="F5" s="34"/>
      <c r="G5" s="34"/>
      <c r="H5" s="34"/>
      <c r="I5" s="34"/>
      <c r="J5" s="34"/>
    </row>
    <row r="6" spans="1:10" ht="24.95" customHeight="1">
      <c r="A6" s="31"/>
      <c r="B6" s="31"/>
      <c r="C6" s="31"/>
      <c r="D6" s="31"/>
      <c r="E6" s="31"/>
      <c r="F6" s="31"/>
      <c r="G6" s="31"/>
      <c r="H6" s="31"/>
      <c r="I6" s="31"/>
      <c r="J6" s="31"/>
    </row>
    <row r="7" spans="1:10" ht="24.95" customHeight="1">
      <c r="A7" s="35"/>
      <c r="B7" s="35"/>
      <c r="C7" s="35"/>
      <c r="D7" s="35"/>
      <c r="E7" s="35"/>
      <c r="F7" s="35"/>
      <c r="G7" s="35"/>
      <c r="H7" s="35"/>
      <c r="I7" s="35"/>
      <c r="J7" s="35"/>
    </row>
    <row r="8" spans="1:10" ht="24.95" customHeight="1">
      <c r="A8" s="35"/>
      <c r="B8" s="35"/>
      <c r="C8" s="35"/>
      <c r="D8" s="35"/>
      <c r="E8" s="35"/>
      <c r="F8" s="35"/>
      <c r="G8" s="35"/>
      <c r="H8" s="35"/>
      <c r="I8" s="35"/>
      <c r="J8" s="35"/>
    </row>
    <row r="9" spans="1:10">
      <c r="A9" s="31"/>
      <c r="B9" s="31"/>
      <c r="C9" s="31"/>
      <c r="D9" s="31"/>
      <c r="E9" s="31"/>
      <c r="F9" s="31"/>
      <c r="G9" s="31"/>
      <c r="H9" s="31"/>
      <c r="I9" s="31"/>
      <c r="J9" s="31"/>
    </row>
    <row r="10" spans="1:10" ht="24.95" customHeight="1">
      <c r="A10" s="31" t="s">
        <v>3</v>
      </c>
      <c r="B10" s="31"/>
      <c r="C10" s="42"/>
      <c r="D10" s="42"/>
      <c r="E10" s="42"/>
      <c r="F10" s="42"/>
      <c r="G10" s="42"/>
      <c r="H10" s="42"/>
      <c r="I10" s="42"/>
      <c r="J10" s="42"/>
    </row>
    <row r="11" spans="1:10">
      <c r="A11" s="2"/>
      <c r="B11" s="2"/>
      <c r="C11" s="43" t="s">
        <v>4</v>
      </c>
      <c r="D11" s="43"/>
      <c r="E11" s="43"/>
      <c r="F11" s="43"/>
      <c r="G11" s="43"/>
      <c r="H11" s="43"/>
      <c r="I11" s="43"/>
      <c r="J11" s="43"/>
    </row>
    <row r="12" spans="1:10" s="6" customFormat="1" ht="24.95" customHeight="1">
      <c r="A12" s="2"/>
      <c r="B12" s="3" t="s">
        <v>5</v>
      </c>
      <c r="C12" s="4"/>
      <c r="D12" s="23" t="s">
        <v>6</v>
      </c>
      <c r="E12" s="36"/>
      <c r="F12" s="36"/>
      <c r="G12" s="5" t="s">
        <v>7</v>
      </c>
      <c r="H12" s="36"/>
      <c r="I12" s="36"/>
      <c r="J12" s="36"/>
    </row>
    <row r="13" spans="1:10">
      <c r="A13" s="2"/>
      <c r="B13" s="2"/>
      <c r="C13" s="7"/>
      <c r="D13" s="7"/>
      <c r="E13" s="7"/>
      <c r="F13" s="7"/>
      <c r="G13" s="7"/>
      <c r="H13" s="7"/>
      <c r="I13" s="7"/>
      <c r="J13" s="7"/>
    </row>
    <row r="14" spans="1:10" ht="78" customHeight="1">
      <c r="A14" s="37" t="s">
        <v>126</v>
      </c>
      <c r="B14" s="37"/>
      <c r="C14" s="37"/>
      <c r="D14" s="37"/>
      <c r="E14" s="37"/>
      <c r="F14" s="37"/>
      <c r="G14" s="37"/>
      <c r="H14" s="37"/>
      <c r="I14" s="37"/>
      <c r="J14" s="37"/>
    </row>
    <row r="16" spans="1:10" s="9" customFormat="1" ht="77.25" customHeight="1">
      <c r="A16" s="8" t="s">
        <v>8</v>
      </c>
      <c r="B16" s="38" t="s">
        <v>9</v>
      </c>
      <c r="C16" s="39"/>
      <c r="D16" s="8" t="s">
        <v>10</v>
      </c>
      <c r="E16" s="8" t="s">
        <v>11</v>
      </c>
      <c r="F16" s="8" t="s">
        <v>12</v>
      </c>
      <c r="G16" s="8" t="s">
        <v>13</v>
      </c>
      <c r="H16" s="8" t="s">
        <v>14</v>
      </c>
      <c r="I16" s="8" t="s">
        <v>15</v>
      </c>
      <c r="J16" s="8" t="s">
        <v>16</v>
      </c>
    </row>
    <row r="17" spans="1:10" s="11" customFormat="1" ht="12">
      <c r="A17" s="10">
        <v>1</v>
      </c>
      <c r="B17" s="40">
        <v>2</v>
      </c>
      <c r="C17" s="41"/>
      <c r="D17" s="10">
        <v>4</v>
      </c>
      <c r="E17" s="10">
        <v>5</v>
      </c>
      <c r="F17" s="10">
        <v>6</v>
      </c>
      <c r="G17" s="10">
        <v>7</v>
      </c>
      <c r="H17" s="10">
        <v>8</v>
      </c>
      <c r="I17" s="10">
        <v>9</v>
      </c>
      <c r="J17" s="10">
        <v>10</v>
      </c>
    </row>
    <row r="18" spans="1:10" ht="30" customHeight="1">
      <c r="A18" s="12" t="s">
        <v>17</v>
      </c>
      <c r="B18" s="28" t="s">
        <v>86</v>
      </c>
      <c r="C18" s="29"/>
      <c r="D18" s="12" t="s">
        <v>84</v>
      </c>
      <c r="E18" s="12">
        <v>30</v>
      </c>
      <c r="F18" s="13"/>
      <c r="G18" s="14"/>
      <c r="H18" s="15">
        <f>(ROUND(F18*G18,2))+F18</f>
        <v>0</v>
      </c>
      <c r="I18" s="16">
        <f>F18*E18</f>
        <v>0</v>
      </c>
      <c r="J18" s="16">
        <f>H18*E18</f>
        <v>0</v>
      </c>
    </row>
    <row r="19" spans="1:10" ht="30" customHeight="1">
      <c r="A19" s="12" t="s">
        <v>18</v>
      </c>
      <c r="B19" s="28" t="s">
        <v>87</v>
      </c>
      <c r="C19" s="29"/>
      <c r="D19" s="12" t="s">
        <v>26</v>
      </c>
      <c r="E19" s="12">
        <v>220</v>
      </c>
      <c r="F19" s="13"/>
      <c r="G19" s="14"/>
      <c r="H19" s="15">
        <f t="shared" ref="H19:H27" si="0">(ROUND(F19*G19,2))+F19</f>
        <v>0</v>
      </c>
      <c r="I19" s="16">
        <f t="shared" ref="I19:I27" si="1">F19*E19</f>
        <v>0</v>
      </c>
      <c r="J19" s="16">
        <f t="shared" ref="J19:J27" si="2">H19*E19</f>
        <v>0</v>
      </c>
    </row>
    <row r="20" spans="1:10" ht="30" customHeight="1">
      <c r="A20" s="12" t="s">
        <v>19</v>
      </c>
      <c r="B20" s="28" t="s">
        <v>124</v>
      </c>
      <c r="C20" s="29"/>
      <c r="D20" s="12" t="s">
        <v>26</v>
      </c>
      <c r="E20" s="12">
        <v>650</v>
      </c>
      <c r="F20" s="13"/>
      <c r="G20" s="14"/>
      <c r="H20" s="15">
        <f t="shared" si="0"/>
        <v>0</v>
      </c>
      <c r="I20" s="16">
        <f t="shared" si="1"/>
        <v>0</v>
      </c>
      <c r="J20" s="16">
        <f t="shared" si="2"/>
        <v>0</v>
      </c>
    </row>
    <row r="21" spans="1:10" ht="30" customHeight="1">
      <c r="A21" s="12" t="s">
        <v>20</v>
      </c>
      <c r="B21" s="28" t="s">
        <v>88</v>
      </c>
      <c r="C21" s="29"/>
      <c r="D21" s="12" t="s">
        <v>26</v>
      </c>
      <c r="E21" s="12">
        <v>20</v>
      </c>
      <c r="F21" s="13"/>
      <c r="G21" s="14"/>
      <c r="H21" s="15">
        <f t="shared" si="0"/>
        <v>0</v>
      </c>
      <c r="I21" s="16">
        <f t="shared" si="1"/>
        <v>0</v>
      </c>
      <c r="J21" s="16">
        <f t="shared" si="2"/>
        <v>0</v>
      </c>
    </row>
    <row r="22" spans="1:10" ht="30" customHeight="1">
      <c r="A22" s="12" t="s">
        <v>21</v>
      </c>
      <c r="B22" s="28" t="s">
        <v>89</v>
      </c>
      <c r="C22" s="29"/>
      <c r="D22" s="12" t="s">
        <v>85</v>
      </c>
      <c r="E22" s="12">
        <v>30</v>
      </c>
      <c r="F22" s="13"/>
      <c r="G22" s="14"/>
      <c r="H22" s="15">
        <f t="shared" si="0"/>
        <v>0</v>
      </c>
      <c r="I22" s="16">
        <f t="shared" si="1"/>
        <v>0</v>
      </c>
      <c r="J22" s="16">
        <f t="shared" si="2"/>
        <v>0</v>
      </c>
    </row>
    <row r="23" spans="1:10" ht="30" customHeight="1">
      <c r="A23" s="12" t="s">
        <v>22</v>
      </c>
      <c r="B23" s="28" t="s">
        <v>121</v>
      </c>
      <c r="C23" s="29"/>
      <c r="D23" s="12" t="s">
        <v>26</v>
      </c>
      <c r="E23" s="12">
        <v>70</v>
      </c>
      <c r="F23" s="13"/>
      <c r="G23" s="14"/>
      <c r="H23" s="15">
        <f t="shared" si="0"/>
        <v>0</v>
      </c>
      <c r="I23" s="16">
        <f t="shared" si="1"/>
        <v>0</v>
      </c>
      <c r="J23" s="16">
        <f t="shared" si="2"/>
        <v>0</v>
      </c>
    </row>
    <row r="24" spans="1:10" ht="30" customHeight="1">
      <c r="A24" s="12" t="s">
        <v>23</v>
      </c>
      <c r="B24" s="28" t="s">
        <v>90</v>
      </c>
      <c r="C24" s="29"/>
      <c r="D24" s="12" t="s">
        <v>26</v>
      </c>
      <c r="E24" s="12">
        <v>10</v>
      </c>
      <c r="F24" s="13"/>
      <c r="G24" s="14"/>
      <c r="H24" s="15">
        <f t="shared" si="0"/>
        <v>0</v>
      </c>
      <c r="I24" s="16">
        <f t="shared" si="1"/>
        <v>0</v>
      </c>
      <c r="J24" s="16">
        <f t="shared" si="2"/>
        <v>0</v>
      </c>
    </row>
    <row r="25" spans="1:10" ht="30" customHeight="1">
      <c r="A25" s="12" t="s">
        <v>24</v>
      </c>
      <c r="B25" s="28" t="s">
        <v>91</v>
      </c>
      <c r="C25" s="29"/>
      <c r="D25" s="12" t="s">
        <v>26</v>
      </c>
      <c r="E25" s="12">
        <v>30</v>
      </c>
      <c r="F25" s="13"/>
      <c r="G25" s="14"/>
      <c r="H25" s="15">
        <f t="shared" si="0"/>
        <v>0</v>
      </c>
      <c r="I25" s="16">
        <f t="shared" si="1"/>
        <v>0</v>
      </c>
      <c r="J25" s="16">
        <f t="shared" si="2"/>
        <v>0</v>
      </c>
    </row>
    <row r="26" spans="1:10" ht="30" customHeight="1">
      <c r="A26" s="12" t="s">
        <v>25</v>
      </c>
      <c r="B26" s="28" t="s">
        <v>92</v>
      </c>
      <c r="C26" s="29"/>
      <c r="D26" s="12" t="s">
        <v>26</v>
      </c>
      <c r="E26" s="12">
        <v>50</v>
      </c>
      <c r="F26" s="13"/>
      <c r="G26" s="14"/>
      <c r="H26" s="15">
        <f t="shared" si="0"/>
        <v>0</v>
      </c>
      <c r="I26" s="16">
        <f t="shared" si="1"/>
        <v>0</v>
      </c>
      <c r="J26" s="16">
        <f t="shared" si="2"/>
        <v>0</v>
      </c>
    </row>
    <row r="27" spans="1:10" ht="30" customHeight="1">
      <c r="A27" s="12" t="s">
        <v>27</v>
      </c>
      <c r="B27" s="28" t="s">
        <v>93</v>
      </c>
      <c r="C27" s="29"/>
      <c r="D27" s="12" t="s">
        <v>26</v>
      </c>
      <c r="E27" s="12">
        <v>1000</v>
      </c>
      <c r="F27" s="13"/>
      <c r="G27" s="14"/>
      <c r="H27" s="15">
        <f t="shared" si="0"/>
        <v>0</v>
      </c>
      <c r="I27" s="16">
        <f t="shared" si="1"/>
        <v>0</v>
      </c>
      <c r="J27" s="16">
        <f t="shared" si="2"/>
        <v>0</v>
      </c>
    </row>
    <row r="28" spans="1:10" ht="30" customHeight="1">
      <c r="A28" s="12" t="s">
        <v>28</v>
      </c>
      <c r="B28" s="28" t="s">
        <v>94</v>
      </c>
      <c r="C28" s="29"/>
      <c r="D28" s="12" t="s">
        <v>84</v>
      </c>
      <c r="E28" s="12">
        <v>40</v>
      </c>
      <c r="F28" s="13"/>
      <c r="G28" s="14"/>
      <c r="H28" s="15">
        <f t="shared" ref="H28:H57" si="3">(ROUND(F28*G28,2))+F28</f>
        <v>0</v>
      </c>
      <c r="I28" s="16">
        <f t="shared" ref="I28:I57" si="4">F28*E28</f>
        <v>0</v>
      </c>
      <c r="J28" s="16">
        <f t="shared" ref="J28:J57" si="5">H28*E28</f>
        <v>0</v>
      </c>
    </row>
    <row r="29" spans="1:10" ht="30" customHeight="1">
      <c r="A29" s="12" t="s">
        <v>57</v>
      </c>
      <c r="B29" s="28" t="s">
        <v>95</v>
      </c>
      <c r="C29" s="29"/>
      <c r="D29" s="12" t="s">
        <v>26</v>
      </c>
      <c r="E29" s="12">
        <v>300</v>
      </c>
      <c r="F29" s="13"/>
      <c r="G29" s="14"/>
      <c r="H29" s="15">
        <f t="shared" si="3"/>
        <v>0</v>
      </c>
      <c r="I29" s="16">
        <f t="shared" si="4"/>
        <v>0</v>
      </c>
      <c r="J29" s="16">
        <f t="shared" si="5"/>
        <v>0</v>
      </c>
    </row>
    <row r="30" spans="1:10" ht="30" customHeight="1">
      <c r="A30" s="12" t="s">
        <v>58</v>
      </c>
      <c r="B30" s="28" t="s">
        <v>96</v>
      </c>
      <c r="C30" s="29"/>
      <c r="D30" s="12" t="s">
        <v>26</v>
      </c>
      <c r="E30" s="12">
        <v>40</v>
      </c>
      <c r="F30" s="13"/>
      <c r="G30" s="14"/>
      <c r="H30" s="15">
        <f t="shared" si="3"/>
        <v>0</v>
      </c>
      <c r="I30" s="16">
        <f t="shared" si="4"/>
        <v>0</v>
      </c>
      <c r="J30" s="16">
        <f t="shared" si="5"/>
        <v>0</v>
      </c>
    </row>
    <row r="31" spans="1:10" ht="30" customHeight="1">
      <c r="A31" s="12" t="s">
        <v>59</v>
      </c>
      <c r="B31" s="28" t="s">
        <v>97</v>
      </c>
      <c r="C31" s="29"/>
      <c r="D31" s="12" t="s">
        <v>26</v>
      </c>
      <c r="E31" s="12">
        <v>290</v>
      </c>
      <c r="F31" s="13"/>
      <c r="G31" s="14"/>
      <c r="H31" s="15">
        <f t="shared" si="3"/>
        <v>0</v>
      </c>
      <c r="I31" s="16">
        <f t="shared" si="4"/>
        <v>0</v>
      </c>
      <c r="J31" s="16">
        <f t="shared" si="5"/>
        <v>0</v>
      </c>
    </row>
    <row r="32" spans="1:10" ht="30" customHeight="1">
      <c r="A32" s="12" t="s">
        <v>60</v>
      </c>
      <c r="B32" s="28" t="s">
        <v>98</v>
      </c>
      <c r="C32" s="29"/>
      <c r="D32" s="12" t="s">
        <v>84</v>
      </c>
      <c r="E32" s="12">
        <v>40</v>
      </c>
      <c r="F32" s="13"/>
      <c r="G32" s="14"/>
      <c r="H32" s="15">
        <f t="shared" si="3"/>
        <v>0</v>
      </c>
      <c r="I32" s="16">
        <f t="shared" si="4"/>
        <v>0</v>
      </c>
      <c r="J32" s="16">
        <f t="shared" si="5"/>
        <v>0</v>
      </c>
    </row>
    <row r="33" spans="1:10" ht="30" customHeight="1">
      <c r="A33" s="12" t="s">
        <v>61</v>
      </c>
      <c r="B33" s="28" t="s">
        <v>99</v>
      </c>
      <c r="C33" s="29"/>
      <c r="D33" s="12" t="s">
        <v>26</v>
      </c>
      <c r="E33" s="12">
        <v>130</v>
      </c>
      <c r="F33" s="13"/>
      <c r="G33" s="14"/>
      <c r="H33" s="15">
        <f t="shared" si="3"/>
        <v>0</v>
      </c>
      <c r="I33" s="16">
        <f t="shared" si="4"/>
        <v>0</v>
      </c>
      <c r="J33" s="16">
        <f t="shared" si="5"/>
        <v>0</v>
      </c>
    </row>
    <row r="34" spans="1:10" ht="30" customHeight="1">
      <c r="A34" s="12" t="s">
        <v>62</v>
      </c>
      <c r="B34" s="28" t="s">
        <v>100</v>
      </c>
      <c r="C34" s="29"/>
      <c r="D34" s="12" t="s">
        <v>85</v>
      </c>
      <c r="E34" s="12">
        <v>200</v>
      </c>
      <c r="F34" s="13"/>
      <c r="G34" s="14"/>
      <c r="H34" s="15">
        <f t="shared" si="3"/>
        <v>0</v>
      </c>
      <c r="I34" s="16">
        <f t="shared" si="4"/>
        <v>0</v>
      </c>
      <c r="J34" s="16">
        <f t="shared" si="5"/>
        <v>0</v>
      </c>
    </row>
    <row r="35" spans="1:10" ht="30" customHeight="1">
      <c r="A35" s="12" t="s">
        <v>63</v>
      </c>
      <c r="B35" s="28" t="s">
        <v>125</v>
      </c>
      <c r="C35" s="29"/>
      <c r="D35" s="12" t="s">
        <v>26</v>
      </c>
      <c r="E35" s="12">
        <v>600</v>
      </c>
      <c r="F35" s="13"/>
      <c r="G35" s="14"/>
      <c r="H35" s="15">
        <f t="shared" si="3"/>
        <v>0</v>
      </c>
      <c r="I35" s="16">
        <f t="shared" si="4"/>
        <v>0</v>
      </c>
      <c r="J35" s="16">
        <f t="shared" si="5"/>
        <v>0</v>
      </c>
    </row>
    <row r="36" spans="1:10" ht="30" customHeight="1">
      <c r="A36" s="12" t="s">
        <v>64</v>
      </c>
      <c r="B36" s="28" t="s">
        <v>129</v>
      </c>
      <c r="C36" s="29"/>
      <c r="D36" s="12" t="s">
        <v>130</v>
      </c>
      <c r="E36" s="12">
        <v>20</v>
      </c>
      <c r="F36" s="13"/>
      <c r="G36" s="14"/>
      <c r="H36" s="15">
        <f t="shared" si="3"/>
        <v>0</v>
      </c>
      <c r="I36" s="16">
        <f t="shared" si="4"/>
        <v>0</v>
      </c>
      <c r="J36" s="16">
        <f t="shared" si="5"/>
        <v>0</v>
      </c>
    </row>
    <row r="37" spans="1:10" ht="30" customHeight="1">
      <c r="A37" s="12" t="s">
        <v>65</v>
      </c>
      <c r="B37" s="28" t="s">
        <v>131</v>
      </c>
      <c r="C37" s="29"/>
      <c r="D37" s="12" t="s">
        <v>26</v>
      </c>
      <c r="E37" s="12">
        <v>50</v>
      </c>
      <c r="F37" s="13"/>
      <c r="G37" s="14"/>
      <c r="H37" s="15">
        <f t="shared" si="3"/>
        <v>0</v>
      </c>
      <c r="I37" s="16">
        <f t="shared" si="4"/>
        <v>0</v>
      </c>
      <c r="J37" s="16">
        <f t="shared" si="5"/>
        <v>0</v>
      </c>
    </row>
    <row r="38" spans="1:10" ht="30" customHeight="1">
      <c r="A38" s="12" t="s">
        <v>66</v>
      </c>
      <c r="B38" s="28" t="s">
        <v>101</v>
      </c>
      <c r="C38" s="29"/>
      <c r="D38" s="12" t="s">
        <v>26</v>
      </c>
      <c r="E38" s="12">
        <v>300</v>
      </c>
      <c r="F38" s="13"/>
      <c r="G38" s="14"/>
      <c r="H38" s="15">
        <f t="shared" si="3"/>
        <v>0</v>
      </c>
      <c r="I38" s="16">
        <f t="shared" si="4"/>
        <v>0</v>
      </c>
      <c r="J38" s="16">
        <f t="shared" si="5"/>
        <v>0</v>
      </c>
    </row>
    <row r="39" spans="1:10" ht="30" customHeight="1">
      <c r="A39" s="12" t="s">
        <v>67</v>
      </c>
      <c r="B39" s="28" t="s">
        <v>102</v>
      </c>
      <c r="C39" s="29"/>
      <c r="D39" s="12" t="s">
        <v>26</v>
      </c>
      <c r="E39" s="12">
        <v>160</v>
      </c>
      <c r="F39" s="13"/>
      <c r="G39" s="14"/>
      <c r="H39" s="15">
        <f t="shared" si="3"/>
        <v>0</v>
      </c>
      <c r="I39" s="16">
        <f t="shared" si="4"/>
        <v>0</v>
      </c>
      <c r="J39" s="16">
        <f t="shared" si="5"/>
        <v>0</v>
      </c>
    </row>
    <row r="40" spans="1:10" ht="30" customHeight="1">
      <c r="A40" s="12" t="s">
        <v>68</v>
      </c>
      <c r="B40" s="28" t="s">
        <v>103</v>
      </c>
      <c r="C40" s="29"/>
      <c r="D40" s="12" t="s">
        <v>26</v>
      </c>
      <c r="E40" s="12">
        <v>120</v>
      </c>
      <c r="F40" s="13"/>
      <c r="G40" s="14"/>
      <c r="H40" s="15">
        <f t="shared" si="3"/>
        <v>0</v>
      </c>
      <c r="I40" s="16">
        <f t="shared" si="4"/>
        <v>0</v>
      </c>
      <c r="J40" s="16">
        <f t="shared" si="5"/>
        <v>0</v>
      </c>
    </row>
    <row r="41" spans="1:10" ht="30" customHeight="1">
      <c r="A41" s="12" t="s">
        <v>69</v>
      </c>
      <c r="B41" s="28" t="s">
        <v>104</v>
      </c>
      <c r="C41" s="29"/>
      <c r="D41" s="12" t="s">
        <v>26</v>
      </c>
      <c r="E41" s="12">
        <v>80</v>
      </c>
      <c r="F41" s="13"/>
      <c r="G41" s="14"/>
      <c r="H41" s="15">
        <f t="shared" si="3"/>
        <v>0</v>
      </c>
      <c r="I41" s="16">
        <f t="shared" si="4"/>
        <v>0</v>
      </c>
      <c r="J41" s="16">
        <f t="shared" si="5"/>
        <v>0</v>
      </c>
    </row>
    <row r="42" spans="1:10" ht="30" customHeight="1">
      <c r="A42" s="12" t="s">
        <v>70</v>
      </c>
      <c r="B42" s="28" t="s">
        <v>105</v>
      </c>
      <c r="C42" s="29"/>
      <c r="D42" s="12" t="s">
        <v>85</v>
      </c>
      <c r="E42" s="12">
        <v>100</v>
      </c>
      <c r="F42" s="13"/>
      <c r="G42" s="14"/>
      <c r="H42" s="15">
        <f t="shared" si="3"/>
        <v>0</v>
      </c>
      <c r="I42" s="16">
        <f t="shared" si="4"/>
        <v>0</v>
      </c>
      <c r="J42" s="16">
        <f t="shared" si="5"/>
        <v>0</v>
      </c>
    </row>
    <row r="43" spans="1:10" ht="30" customHeight="1">
      <c r="A43" s="12" t="s">
        <v>71</v>
      </c>
      <c r="B43" s="28" t="s">
        <v>106</v>
      </c>
      <c r="C43" s="29"/>
      <c r="D43" s="12" t="s">
        <v>26</v>
      </c>
      <c r="E43" s="12">
        <v>220</v>
      </c>
      <c r="F43" s="13"/>
      <c r="G43" s="14"/>
      <c r="H43" s="15">
        <f t="shared" si="3"/>
        <v>0</v>
      </c>
      <c r="I43" s="16">
        <f t="shared" si="4"/>
        <v>0</v>
      </c>
      <c r="J43" s="16">
        <f t="shared" si="5"/>
        <v>0</v>
      </c>
    </row>
    <row r="44" spans="1:10" ht="30" customHeight="1">
      <c r="A44" s="12" t="s">
        <v>72</v>
      </c>
      <c r="B44" s="28" t="s">
        <v>107</v>
      </c>
      <c r="C44" s="29"/>
      <c r="D44" s="12" t="s">
        <v>26</v>
      </c>
      <c r="E44" s="12">
        <v>300</v>
      </c>
      <c r="F44" s="13"/>
      <c r="G44" s="14"/>
      <c r="H44" s="15">
        <f t="shared" si="3"/>
        <v>0</v>
      </c>
      <c r="I44" s="16">
        <f t="shared" si="4"/>
        <v>0</v>
      </c>
      <c r="J44" s="16">
        <f t="shared" si="5"/>
        <v>0</v>
      </c>
    </row>
    <row r="45" spans="1:10" ht="30" customHeight="1">
      <c r="A45" s="12" t="s">
        <v>73</v>
      </c>
      <c r="B45" s="28" t="s">
        <v>108</v>
      </c>
      <c r="C45" s="29"/>
      <c r="D45" s="12" t="s">
        <v>26</v>
      </c>
      <c r="E45" s="12">
        <v>80</v>
      </c>
      <c r="F45" s="13"/>
      <c r="G45" s="14"/>
      <c r="H45" s="15">
        <f t="shared" si="3"/>
        <v>0</v>
      </c>
      <c r="I45" s="16">
        <f t="shared" si="4"/>
        <v>0</v>
      </c>
      <c r="J45" s="16">
        <f t="shared" si="5"/>
        <v>0</v>
      </c>
    </row>
    <row r="46" spans="1:10" ht="30" customHeight="1">
      <c r="A46" s="12" t="s">
        <v>74</v>
      </c>
      <c r="B46" s="28" t="s">
        <v>109</v>
      </c>
      <c r="C46" s="29"/>
      <c r="D46" s="12" t="s">
        <v>26</v>
      </c>
      <c r="E46" s="12">
        <v>30</v>
      </c>
      <c r="F46" s="13"/>
      <c r="G46" s="14"/>
      <c r="H46" s="15">
        <f t="shared" si="3"/>
        <v>0</v>
      </c>
      <c r="I46" s="16">
        <f t="shared" si="4"/>
        <v>0</v>
      </c>
      <c r="J46" s="16">
        <f t="shared" si="5"/>
        <v>0</v>
      </c>
    </row>
    <row r="47" spans="1:10" ht="30" customHeight="1">
      <c r="A47" s="12" t="s">
        <v>75</v>
      </c>
      <c r="B47" s="28" t="s">
        <v>132</v>
      </c>
      <c r="C47" s="29"/>
      <c r="D47" s="12" t="s">
        <v>133</v>
      </c>
      <c r="E47" s="12">
        <v>30</v>
      </c>
      <c r="F47" s="13"/>
      <c r="G47" s="14"/>
      <c r="H47" s="15">
        <f t="shared" si="3"/>
        <v>0</v>
      </c>
      <c r="I47" s="16">
        <f t="shared" si="4"/>
        <v>0</v>
      </c>
      <c r="J47" s="16">
        <f t="shared" si="5"/>
        <v>0</v>
      </c>
    </row>
    <row r="48" spans="1:10" ht="30" customHeight="1">
      <c r="A48" s="12" t="s">
        <v>76</v>
      </c>
      <c r="B48" s="28" t="s">
        <v>110</v>
      </c>
      <c r="C48" s="29"/>
      <c r="D48" s="12" t="s">
        <v>85</v>
      </c>
      <c r="E48" s="12">
        <v>200</v>
      </c>
      <c r="F48" s="13"/>
      <c r="G48" s="14"/>
      <c r="H48" s="15">
        <f t="shared" si="3"/>
        <v>0</v>
      </c>
      <c r="I48" s="16">
        <f t="shared" si="4"/>
        <v>0</v>
      </c>
      <c r="J48" s="16">
        <f t="shared" si="5"/>
        <v>0</v>
      </c>
    </row>
    <row r="49" spans="1:10" ht="30" customHeight="1">
      <c r="A49" s="12" t="s">
        <v>77</v>
      </c>
      <c r="B49" s="28" t="s">
        <v>111</v>
      </c>
      <c r="C49" s="29"/>
      <c r="D49" s="12" t="s">
        <v>84</v>
      </c>
      <c r="E49" s="12">
        <v>200</v>
      </c>
      <c r="F49" s="13"/>
      <c r="G49" s="14"/>
      <c r="H49" s="15">
        <f t="shared" si="3"/>
        <v>0</v>
      </c>
      <c r="I49" s="16">
        <f t="shared" si="4"/>
        <v>0</v>
      </c>
      <c r="J49" s="16">
        <f t="shared" si="5"/>
        <v>0</v>
      </c>
    </row>
    <row r="50" spans="1:10" ht="30" customHeight="1">
      <c r="A50" s="12" t="s">
        <v>78</v>
      </c>
      <c r="B50" s="28" t="s">
        <v>122</v>
      </c>
      <c r="C50" s="29"/>
      <c r="D50" s="12" t="s">
        <v>26</v>
      </c>
      <c r="E50" s="12">
        <v>160</v>
      </c>
      <c r="F50" s="13"/>
      <c r="G50" s="14"/>
      <c r="H50" s="15">
        <f t="shared" ref="H50:H54" si="6">(ROUND(F50*G50,2))+F50</f>
        <v>0</v>
      </c>
      <c r="I50" s="16">
        <f t="shared" ref="I50:I54" si="7">F50*E50</f>
        <v>0</v>
      </c>
      <c r="J50" s="16">
        <f t="shared" ref="J50:J54" si="8">H50*E50</f>
        <v>0</v>
      </c>
    </row>
    <row r="51" spans="1:10" ht="30" customHeight="1">
      <c r="A51" s="12" t="s">
        <v>79</v>
      </c>
      <c r="B51" s="28" t="s">
        <v>112</v>
      </c>
      <c r="C51" s="29"/>
      <c r="D51" s="12" t="s">
        <v>85</v>
      </c>
      <c r="E51" s="12">
        <v>30</v>
      </c>
      <c r="F51" s="13"/>
      <c r="G51" s="14"/>
      <c r="H51" s="15">
        <f t="shared" si="6"/>
        <v>0</v>
      </c>
      <c r="I51" s="16">
        <f t="shared" si="7"/>
        <v>0</v>
      </c>
      <c r="J51" s="16">
        <f t="shared" si="8"/>
        <v>0</v>
      </c>
    </row>
    <row r="52" spans="1:10" ht="30" customHeight="1">
      <c r="A52" s="12" t="s">
        <v>80</v>
      </c>
      <c r="B52" s="28" t="s">
        <v>113</v>
      </c>
      <c r="C52" s="29"/>
      <c r="D52" s="12" t="s">
        <v>85</v>
      </c>
      <c r="E52" s="12">
        <v>250</v>
      </c>
      <c r="F52" s="13"/>
      <c r="G52" s="14"/>
      <c r="H52" s="15">
        <f t="shared" si="6"/>
        <v>0</v>
      </c>
      <c r="I52" s="16">
        <f t="shared" si="7"/>
        <v>0</v>
      </c>
      <c r="J52" s="16">
        <f t="shared" si="8"/>
        <v>0</v>
      </c>
    </row>
    <row r="53" spans="1:10" ht="30" customHeight="1">
      <c r="A53" s="12" t="s">
        <v>81</v>
      </c>
      <c r="B53" s="28" t="s">
        <v>114</v>
      </c>
      <c r="C53" s="29"/>
      <c r="D53" s="12" t="s">
        <v>26</v>
      </c>
      <c r="E53" s="12">
        <v>2</v>
      </c>
      <c r="F53" s="13"/>
      <c r="G53" s="14"/>
      <c r="H53" s="15">
        <f t="shared" si="6"/>
        <v>0</v>
      </c>
      <c r="I53" s="16">
        <f t="shared" si="7"/>
        <v>0</v>
      </c>
      <c r="J53" s="16">
        <f t="shared" si="8"/>
        <v>0</v>
      </c>
    </row>
    <row r="54" spans="1:10" ht="30" customHeight="1">
      <c r="A54" s="12" t="s">
        <v>82</v>
      </c>
      <c r="B54" s="28" t="s">
        <v>115</v>
      </c>
      <c r="C54" s="29"/>
      <c r="D54" s="12" t="s">
        <v>26</v>
      </c>
      <c r="E54" s="12">
        <v>50</v>
      </c>
      <c r="F54" s="13"/>
      <c r="G54" s="14"/>
      <c r="H54" s="15">
        <f t="shared" si="6"/>
        <v>0</v>
      </c>
      <c r="I54" s="16">
        <f t="shared" si="7"/>
        <v>0</v>
      </c>
      <c r="J54" s="16">
        <f t="shared" si="8"/>
        <v>0</v>
      </c>
    </row>
    <row r="55" spans="1:10" ht="30" customHeight="1">
      <c r="A55" s="12" t="s">
        <v>83</v>
      </c>
      <c r="B55" s="28" t="s">
        <v>116</v>
      </c>
      <c r="C55" s="29"/>
      <c r="D55" s="12" t="s">
        <v>26</v>
      </c>
      <c r="E55" s="12">
        <v>60</v>
      </c>
      <c r="F55" s="13"/>
      <c r="G55" s="14"/>
      <c r="H55" s="15">
        <f t="shared" si="3"/>
        <v>0</v>
      </c>
      <c r="I55" s="16">
        <f t="shared" si="4"/>
        <v>0</v>
      </c>
      <c r="J55" s="16">
        <f t="shared" si="5"/>
        <v>0</v>
      </c>
    </row>
    <row r="56" spans="1:10" ht="30" customHeight="1">
      <c r="A56" s="12" t="s">
        <v>127</v>
      </c>
      <c r="B56" s="28" t="s">
        <v>117</v>
      </c>
      <c r="C56" s="29"/>
      <c r="D56" s="12" t="s">
        <v>26</v>
      </c>
      <c r="E56" s="12">
        <v>4500</v>
      </c>
      <c r="F56" s="13"/>
      <c r="G56" s="14"/>
      <c r="H56" s="15">
        <f t="shared" si="3"/>
        <v>0</v>
      </c>
      <c r="I56" s="16">
        <f t="shared" si="4"/>
        <v>0</v>
      </c>
      <c r="J56" s="16">
        <f t="shared" si="5"/>
        <v>0</v>
      </c>
    </row>
    <row r="57" spans="1:10" ht="30" customHeight="1">
      <c r="A57" s="12" t="s">
        <v>128</v>
      </c>
      <c r="B57" s="28" t="s">
        <v>118</v>
      </c>
      <c r="C57" s="29"/>
      <c r="D57" s="12" t="s">
        <v>26</v>
      </c>
      <c r="E57" s="12">
        <v>500</v>
      </c>
      <c r="F57" s="13"/>
      <c r="G57" s="14"/>
      <c r="H57" s="15">
        <f t="shared" si="3"/>
        <v>0</v>
      </c>
      <c r="I57" s="16">
        <f t="shared" si="4"/>
        <v>0</v>
      </c>
      <c r="J57" s="16">
        <f t="shared" si="5"/>
        <v>0</v>
      </c>
    </row>
    <row r="58" spans="1:10" s="9" customFormat="1" ht="26.1" customHeight="1">
      <c r="A58" s="44" t="s">
        <v>29</v>
      </c>
      <c r="B58" s="44"/>
      <c r="C58" s="44"/>
      <c r="D58" s="44"/>
      <c r="E58" s="44"/>
      <c r="F58" s="17"/>
      <c r="G58" s="17"/>
      <c r="H58" s="17"/>
      <c r="I58" s="27">
        <f>SUM(I18:I57)</f>
        <v>0</v>
      </c>
      <c r="J58" s="27">
        <f>SUM(J18:J57)</f>
        <v>0</v>
      </c>
    </row>
    <row r="59" spans="1:10">
      <c r="A59" s="45" t="s">
        <v>30</v>
      </c>
      <c r="B59" s="45"/>
      <c r="C59" s="45"/>
      <c r="D59" s="45"/>
      <c r="E59" s="45"/>
      <c r="F59" s="45"/>
      <c r="G59" s="45"/>
      <c r="H59" s="45"/>
      <c r="I59" s="45"/>
      <c r="J59" s="45"/>
    </row>
    <row r="61" spans="1:10" ht="21" customHeight="1">
      <c r="A61" s="46" t="s">
        <v>120</v>
      </c>
      <c r="B61" s="46"/>
      <c r="C61" s="46"/>
      <c r="D61" s="46"/>
      <c r="E61" s="46"/>
      <c r="F61" s="46"/>
      <c r="G61" s="46"/>
      <c r="H61" s="46"/>
      <c r="I61" s="46"/>
      <c r="J61" s="46"/>
    </row>
    <row r="62" spans="1:10">
      <c r="A62" s="22"/>
      <c r="B62" s="18"/>
      <c r="C62" s="18"/>
      <c r="D62" s="18"/>
      <c r="E62" s="18"/>
      <c r="F62" s="18"/>
      <c r="G62" s="18"/>
      <c r="H62" s="18"/>
      <c r="I62" s="18"/>
      <c r="J62" s="18"/>
    </row>
    <row r="63" spans="1:10">
      <c r="B63" s="47" t="s">
        <v>31</v>
      </c>
      <c r="C63" s="47"/>
      <c r="D63" s="47"/>
      <c r="E63" s="47"/>
      <c r="F63" s="47"/>
      <c r="G63" s="47"/>
      <c r="H63" s="47"/>
      <c r="I63" s="47"/>
      <c r="J63" s="47"/>
    </row>
    <row r="64" spans="1:10" ht="33.75" customHeight="1">
      <c r="A64" s="48" t="s">
        <v>32</v>
      </c>
      <c r="B64" s="48"/>
      <c r="C64" s="19">
        <f>J58</f>
        <v>0</v>
      </c>
    </row>
    <row r="65" spans="1:10" ht="24.95" customHeight="1">
      <c r="A65" s="48" t="s">
        <v>33</v>
      </c>
      <c r="B65" s="48"/>
      <c r="C65" s="42"/>
      <c r="D65" s="42"/>
      <c r="E65" s="42"/>
      <c r="F65" s="42"/>
      <c r="G65" s="42"/>
      <c r="H65" s="42"/>
      <c r="I65" s="42"/>
      <c r="J65" s="42"/>
    </row>
    <row r="66" spans="1:10" ht="24.95" customHeight="1">
      <c r="A66" s="48" t="s">
        <v>34</v>
      </c>
      <c r="B66" s="48"/>
      <c r="C66" s="19">
        <f>I58</f>
        <v>0</v>
      </c>
    </row>
    <row r="67" spans="1:10" ht="24.95" customHeight="1">
      <c r="A67" s="48" t="s">
        <v>33</v>
      </c>
      <c r="B67" s="48"/>
      <c r="C67" s="42"/>
      <c r="D67" s="42"/>
      <c r="E67" s="42"/>
      <c r="F67" s="42"/>
      <c r="G67" s="42"/>
      <c r="H67" s="42"/>
      <c r="I67" s="42"/>
      <c r="J67" s="42"/>
    </row>
    <row r="69" spans="1:10">
      <c r="B69" s="47" t="s">
        <v>35</v>
      </c>
      <c r="C69" s="47"/>
      <c r="D69" s="47"/>
      <c r="E69" s="47"/>
      <c r="F69" s="47"/>
      <c r="G69" s="47"/>
      <c r="H69" s="47"/>
      <c r="I69" s="47"/>
      <c r="J69" s="47"/>
    </row>
    <row r="70" spans="1:10" ht="24.95" customHeight="1">
      <c r="B70" s="31" t="s">
        <v>36</v>
      </c>
      <c r="C70" s="31"/>
      <c r="D70" s="42"/>
      <c r="E70" s="42"/>
      <c r="F70" s="42"/>
      <c r="G70" s="42"/>
      <c r="H70" s="42"/>
      <c r="I70" s="42"/>
      <c r="J70" s="42"/>
    </row>
    <row r="71" spans="1:10">
      <c r="D71" s="43"/>
      <c r="E71" s="43"/>
      <c r="F71" s="43"/>
      <c r="G71" s="43"/>
      <c r="H71" s="43"/>
      <c r="I71" s="43"/>
      <c r="J71" s="43"/>
    </row>
    <row r="72" spans="1:10">
      <c r="B72" s="47" t="s">
        <v>37</v>
      </c>
      <c r="C72" s="47"/>
      <c r="D72" s="47"/>
      <c r="E72" s="47"/>
      <c r="F72" s="47"/>
      <c r="G72" s="47"/>
      <c r="H72" s="47"/>
      <c r="I72" s="47"/>
      <c r="J72" s="47"/>
    </row>
    <row r="73" spans="1:10" ht="31.5" customHeight="1">
      <c r="B73" s="37" t="s">
        <v>38</v>
      </c>
      <c r="C73" s="37"/>
      <c r="D73" s="37"/>
      <c r="E73" s="37"/>
      <c r="F73" s="37"/>
      <c r="G73" s="37"/>
      <c r="H73" s="37"/>
      <c r="I73" s="37"/>
      <c r="J73" s="37"/>
    </row>
    <row r="74" spans="1:10" ht="23.25" customHeight="1">
      <c r="B74" s="37" t="s">
        <v>134</v>
      </c>
      <c r="C74" s="37"/>
      <c r="D74" s="37"/>
      <c r="E74" s="37"/>
      <c r="F74" s="37"/>
      <c r="G74" s="37"/>
      <c r="H74" s="37"/>
      <c r="I74" s="37"/>
      <c r="J74" s="37"/>
    </row>
    <row r="75" spans="1:10" ht="18.75" customHeight="1">
      <c r="B75" s="37" t="s">
        <v>39</v>
      </c>
      <c r="C75" s="37"/>
      <c r="D75" s="37"/>
      <c r="E75" s="37"/>
      <c r="F75" s="37"/>
      <c r="G75" s="37"/>
      <c r="H75" s="37"/>
      <c r="I75" s="37"/>
      <c r="J75" s="37"/>
    </row>
    <row r="76" spans="1:10" ht="48.75" customHeight="1">
      <c r="B76" s="37" t="s">
        <v>40</v>
      </c>
      <c r="C76" s="37"/>
      <c r="D76" s="37"/>
      <c r="E76" s="37"/>
      <c r="F76" s="37"/>
      <c r="G76" s="37"/>
      <c r="H76" s="37"/>
      <c r="I76" s="37"/>
      <c r="J76" s="37"/>
    </row>
    <row r="77" spans="1:10" ht="36" customHeight="1">
      <c r="B77" s="37" t="s">
        <v>123</v>
      </c>
      <c r="C77" s="37"/>
      <c r="D77" s="37"/>
      <c r="E77" s="37"/>
      <c r="F77" s="37"/>
      <c r="G77" s="37"/>
      <c r="H77" s="37"/>
      <c r="I77" s="37"/>
      <c r="J77" s="37"/>
    </row>
    <row r="78" spans="1:10">
      <c r="C78" s="20"/>
    </row>
    <row r="79" spans="1:10">
      <c r="C79" s="20"/>
    </row>
    <row r="80" spans="1:10">
      <c r="C80" s="21"/>
    </row>
    <row r="82" spans="2:10" ht="8.25" customHeight="1"/>
    <row r="83" spans="2:10" ht="35.25" customHeight="1">
      <c r="B83" s="46" t="s">
        <v>41</v>
      </c>
      <c r="C83" s="46"/>
      <c r="D83" s="46"/>
      <c r="E83" s="46"/>
      <c r="F83" s="46"/>
      <c r="G83" s="46"/>
      <c r="H83" s="46"/>
      <c r="I83" s="46"/>
      <c r="J83" s="46"/>
    </row>
    <row r="84" spans="2:10" ht="37.5" customHeight="1">
      <c r="B84" s="46" t="s">
        <v>42</v>
      </c>
      <c r="C84" s="46"/>
      <c r="D84" s="46"/>
      <c r="E84" s="46"/>
      <c r="F84" s="46"/>
      <c r="G84" s="46"/>
      <c r="H84" s="46"/>
      <c r="I84" s="46"/>
      <c r="J84" s="46"/>
    </row>
    <row r="85" spans="2:10" ht="26.1" customHeight="1">
      <c r="B85" s="46" t="s">
        <v>43</v>
      </c>
      <c r="C85" s="46"/>
      <c r="D85" s="46"/>
      <c r="E85" s="46"/>
      <c r="F85" s="46"/>
      <c r="G85" s="46"/>
      <c r="H85" s="46"/>
      <c r="I85" s="46"/>
      <c r="J85" s="46"/>
    </row>
    <row r="86" spans="2:10" ht="21.75" customHeight="1">
      <c r="B86" s="46" t="s">
        <v>44</v>
      </c>
      <c r="C86" s="46"/>
      <c r="D86" s="46"/>
      <c r="E86" s="46"/>
      <c r="F86" s="46"/>
      <c r="G86" s="46"/>
      <c r="H86" s="46"/>
      <c r="I86" s="46"/>
      <c r="J86" s="46"/>
    </row>
    <row r="87" spans="2:10" ht="26.1" customHeight="1">
      <c r="B87" s="3" t="s">
        <v>45</v>
      </c>
      <c r="C87" s="34"/>
      <c r="D87" s="34"/>
      <c r="E87" s="34"/>
      <c r="F87" s="34"/>
      <c r="G87" s="34"/>
      <c r="H87" s="34"/>
      <c r="I87" s="34"/>
      <c r="J87" s="34"/>
    </row>
    <row r="88" spans="2:10" ht="26.1" customHeight="1">
      <c r="B88" s="3" t="s">
        <v>46</v>
      </c>
      <c r="C88" s="34"/>
      <c r="D88" s="34"/>
      <c r="E88" s="34"/>
      <c r="F88" s="34"/>
      <c r="G88" s="34"/>
      <c r="H88" s="34"/>
      <c r="I88" s="34"/>
      <c r="J88" s="34"/>
    </row>
    <row r="89" spans="2:10" ht="26.1" customHeight="1">
      <c r="B89" s="3" t="s">
        <v>47</v>
      </c>
      <c r="C89" s="34"/>
      <c r="D89" s="34"/>
      <c r="E89" s="34"/>
      <c r="F89" s="34"/>
      <c r="G89" s="34"/>
      <c r="H89" s="34"/>
      <c r="I89" s="34"/>
      <c r="J89" s="34"/>
    </row>
    <row r="90" spans="2:10" ht="26.1" customHeight="1">
      <c r="B90" s="3" t="s">
        <v>48</v>
      </c>
      <c r="C90" s="34"/>
      <c r="D90" s="34"/>
      <c r="E90" s="34"/>
      <c r="F90" s="34"/>
      <c r="G90" s="34"/>
      <c r="H90" s="34"/>
      <c r="I90" s="34"/>
      <c r="J90" s="34"/>
    </row>
    <row r="91" spans="2:10" ht="12" customHeight="1">
      <c r="B91" s="3"/>
      <c r="C91" s="18"/>
      <c r="D91" s="18"/>
      <c r="E91" s="18"/>
      <c r="F91" s="18"/>
      <c r="G91" s="18"/>
      <c r="H91" s="18"/>
      <c r="I91" s="18"/>
      <c r="J91" s="18"/>
    </row>
    <row r="92" spans="2:10" ht="41.25" customHeight="1">
      <c r="B92" s="42"/>
      <c r="C92" s="42"/>
      <c r="D92" s="26" t="s">
        <v>49</v>
      </c>
      <c r="E92" s="42"/>
      <c r="F92" s="42"/>
      <c r="G92" s="24"/>
      <c r="H92" s="42"/>
      <c r="I92" s="42"/>
      <c r="J92" s="42"/>
    </row>
    <row r="93" spans="2:10" ht="26.1" customHeight="1">
      <c r="B93" s="43" t="s">
        <v>50</v>
      </c>
      <c r="C93" s="43"/>
      <c r="E93" s="43" t="s">
        <v>51</v>
      </c>
      <c r="F93" s="43"/>
      <c r="G93" s="25"/>
      <c r="H93" s="52" t="s">
        <v>52</v>
      </c>
      <c r="I93" s="52"/>
      <c r="J93" s="52"/>
    </row>
    <row r="95" spans="2:10" ht="81" customHeight="1">
      <c r="B95" s="51" t="s">
        <v>53</v>
      </c>
      <c r="C95" s="51"/>
      <c r="D95" s="51"/>
      <c r="E95" s="51"/>
      <c r="F95" s="51"/>
      <c r="G95" s="51"/>
      <c r="H95" s="51"/>
      <c r="I95" s="51"/>
      <c r="J95" s="51"/>
    </row>
    <row r="96" spans="2:10">
      <c r="B96" s="51" t="s">
        <v>54</v>
      </c>
      <c r="C96" s="51"/>
      <c r="D96" s="51"/>
      <c r="E96" s="51"/>
      <c r="F96" s="51"/>
      <c r="G96" s="51"/>
      <c r="H96" s="51"/>
      <c r="I96" s="51"/>
      <c r="J96" s="51"/>
    </row>
    <row r="97" spans="1:10" ht="44.25" customHeight="1">
      <c r="B97" s="51" t="s">
        <v>55</v>
      </c>
      <c r="C97" s="51"/>
      <c r="D97" s="51"/>
      <c r="E97" s="51"/>
      <c r="F97" s="51"/>
      <c r="G97" s="51"/>
      <c r="H97" s="51"/>
      <c r="I97" s="51"/>
      <c r="J97" s="51"/>
    </row>
    <row r="99" spans="1:10" ht="51.75" customHeight="1">
      <c r="A99" s="49" t="s">
        <v>56</v>
      </c>
      <c r="B99" s="50"/>
      <c r="C99" s="50"/>
      <c r="D99" s="50"/>
      <c r="E99" s="50"/>
      <c r="F99" s="50"/>
      <c r="G99" s="50"/>
      <c r="H99" s="50"/>
      <c r="I99" s="50"/>
      <c r="J99" s="50"/>
    </row>
  </sheetData>
  <mergeCells count="94">
    <mergeCell ref="C87:J87"/>
    <mergeCell ref="C88:J88"/>
    <mergeCell ref="C89:J89"/>
    <mergeCell ref="C90:J90"/>
    <mergeCell ref="B92:C92"/>
    <mergeCell ref="H92:J92"/>
    <mergeCell ref="E92:F92"/>
    <mergeCell ref="A99:J99"/>
    <mergeCell ref="B93:C93"/>
    <mergeCell ref="B95:J95"/>
    <mergeCell ref="B96:J96"/>
    <mergeCell ref="B97:J97"/>
    <mergeCell ref="H93:J93"/>
    <mergeCell ref="E93:F93"/>
    <mergeCell ref="B83:J83"/>
    <mergeCell ref="B84:J84"/>
    <mergeCell ref="B85:J85"/>
    <mergeCell ref="B86:J86"/>
    <mergeCell ref="D71:J71"/>
    <mergeCell ref="B72:J72"/>
    <mergeCell ref="B73:J73"/>
    <mergeCell ref="B74:J74"/>
    <mergeCell ref="B75:J75"/>
    <mergeCell ref="B76:J76"/>
    <mergeCell ref="B77:J77"/>
    <mergeCell ref="B70:C70"/>
    <mergeCell ref="D70:J70"/>
    <mergeCell ref="A59:J59"/>
    <mergeCell ref="A61:J61"/>
    <mergeCell ref="B63:J63"/>
    <mergeCell ref="A64:B64"/>
    <mergeCell ref="A65:B65"/>
    <mergeCell ref="C65:J65"/>
    <mergeCell ref="A66:B66"/>
    <mergeCell ref="A67:B67"/>
    <mergeCell ref="C67:J67"/>
    <mergeCell ref="B69:J69"/>
    <mergeCell ref="B46:C46"/>
    <mergeCell ref="B47:C47"/>
    <mergeCell ref="B48:C48"/>
    <mergeCell ref="B49:C49"/>
    <mergeCell ref="B54:C54"/>
    <mergeCell ref="B50:C50"/>
    <mergeCell ref="B51:C51"/>
    <mergeCell ref="B52:C52"/>
    <mergeCell ref="B53:C53"/>
    <mergeCell ref="B55:C55"/>
    <mergeCell ref="A58:E58"/>
    <mergeCell ref="B36:C36"/>
    <mergeCell ref="B37:C37"/>
    <mergeCell ref="B38:C38"/>
    <mergeCell ref="B39:C39"/>
    <mergeCell ref="B45:C45"/>
    <mergeCell ref="B56:C56"/>
    <mergeCell ref="B57:C57"/>
    <mergeCell ref="B40:C40"/>
    <mergeCell ref="B41:C41"/>
    <mergeCell ref="B42:C42"/>
    <mergeCell ref="B43:C43"/>
    <mergeCell ref="B44:C44"/>
    <mergeCell ref="A7:J7"/>
    <mergeCell ref="H12:J12"/>
    <mergeCell ref="A14:J14"/>
    <mergeCell ref="B16:C16"/>
    <mergeCell ref="B17:C17"/>
    <mergeCell ref="A8:J8"/>
    <mergeCell ref="A9:J9"/>
    <mergeCell ref="A10:B10"/>
    <mergeCell ref="C10:J10"/>
    <mergeCell ref="C11:J11"/>
    <mergeCell ref="E12:F12"/>
    <mergeCell ref="G1:J1"/>
    <mergeCell ref="A2:J2"/>
    <mergeCell ref="A3:J3"/>
    <mergeCell ref="A5:J5"/>
    <mergeCell ref="A6:J6"/>
    <mergeCell ref="B18:C18"/>
    <mergeCell ref="B19:C19"/>
    <mergeCell ref="B20:C20"/>
    <mergeCell ref="B30:C30"/>
    <mergeCell ref="B31:C31"/>
    <mergeCell ref="B21:C21"/>
    <mergeCell ref="B22:C22"/>
    <mergeCell ref="B23:C23"/>
    <mergeCell ref="B24:C24"/>
    <mergeCell ref="B25:C25"/>
    <mergeCell ref="B26:C26"/>
    <mergeCell ref="B32:C32"/>
    <mergeCell ref="B33:C33"/>
    <mergeCell ref="B34:C34"/>
    <mergeCell ref="B35:C35"/>
    <mergeCell ref="B27:C27"/>
    <mergeCell ref="B28:C28"/>
    <mergeCell ref="B29:C29"/>
  </mergeCells>
  <printOptions horizontalCentered="1"/>
  <pageMargins left="0.51181102362204722" right="0.51181102362204722" top="0.74803149606299213" bottom="0.74803149606299213" header="0.31496062992125984" footer="0.31496062992125984"/>
  <pageSetup paperSize="9" scale="76" fitToHeight="0" orientation="portrait" r:id="rId1"/>
  <headerFooter>
    <oddHeader>&amp;R&amp;"Times New Roman,Normalny"Załącznik nr 5 do SWZ</oddHeader>
    <oddFooter>&amp;R&amp;"Times New Roman,Normalny"strona &amp;P</oddFooter>
  </headerFooter>
  <rowBreaks count="1" manualBreakCount="1">
    <brk id="60"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77</xdr:row>
                    <xdr:rowOff>38100</xdr:rowOff>
                  </from>
                  <to>
                    <xdr:col>2</xdr:col>
                    <xdr:colOff>1114425</xdr:colOff>
                    <xdr:row>78</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78</xdr:row>
                    <xdr:rowOff>123825</xdr:rowOff>
                  </from>
                  <to>
                    <xdr:col>2</xdr:col>
                    <xdr:colOff>1114425</xdr:colOff>
                    <xdr:row>79</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80</xdr:row>
                    <xdr:rowOff>9525</xdr:rowOff>
                  </from>
                  <to>
                    <xdr:col>2</xdr:col>
                    <xdr:colOff>1114425</xdr:colOff>
                    <xdr:row>81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Z5</vt:lpstr>
      <vt:lpstr>'Z5'!Obszar_wydruku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2021-05-12T11:48:14Z</cp:lastPrinted>
  <dcterms:created xsi:type="dcterms:W3CDTF">2021-05-12T08:59:25Z</dcterms:created>
  <dcterms:modified xsi:type="dcterms:W3CDTF">2025-06-12T06:51:09Z</dcterms:modified>
</cp:coreProperties>
</file>